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JR cijfers op site " sheetId="1" r:id="rId1"/>
  </sheets>
  <definedNames>
    <definedName name="_xlnm._FilterDatabase" localSheetId="0" hidden="1">'JR cijfers op site '!$A$2:$E$13</definedName>
  </definedNames>
  <calcPr calcId="145621"/>
</workbook>
</file>

<file path=xl/calcChain.xml><?xml version="1.0" encoding="utf-8"?>
<calcChain xmlns="http://schemas.openxmlformats.org/spreadsheetml/2006/main">
  <c r="E19" i="1" l="1"/>
  <c r="D17" i="1"/>
  <c r="E15" i="1"/>
  <c r="D15" i="1"/>
  <c r="D19" i="1" s="1"/>
  <c r="C15" i="1"/>
  <c r="B17" i="1" s="1"/>
  <c r="C13" i="1"/>
  <c r="B12" i="1"/>
  <c r="B15" i="1" s="1"/>
  <c r="B19" i="1" l="1"/>
  <c r="C19" i="1"/>
</calcChain>
</file>

<file path=xl/sharedStrings.xml><?xml version="1.0" encoding="utf-8"?>
<sst xmlns="http://schemas.openxmlformats.org/spreadsheetml/2006/main" count="19" uniqueCount="19">
  <si>
    <t xml:space="preserve">Jaarrekeningcijfers Stichting Perron 61 </t>
  </si>
  <si>
    <t>Omschrijving</t>
  </si>
  <si>
    <t>V&amp;W
kosten</t>
  </si>
  <si>
    <t>V&amp;W
opbrengsten</t>
  </si>
  <si>
    <t>Balans
debet</t>
  </si>
  <si>
    <t>Balans
credit</t>
  </si>
  <si>
    <t>Eigen vermogen</t>
  </si>
  <si>
    <t>Voorzieningen &amp; reserveringen</t>
  </si>
  <si>
    <t>Liquide middelen</t>
  </si>
  <si>
    <t>Overlopende passiva</t>
  </si>
  <si>
    <t>Nog te betalen derden</t>
  </si>
  <si>
    <t>Nog te ontvangen bedragen</t>
  </si>
  <si>
    <t>Kruisposten</t>
  </si>
  <si>
    <t>Diverse activiteiten P61</t>
  </si>
  <si>
    <t>Overheadkosten</t>
  </si>
  <si>
    <t>Subsidies en giften</t>
  </si>
  <si>
    <t>Totaal</t>
  </si>
  <si>
    <t>Resultaat</t>
  </si>
  <si>
    <t>Totaal Generaal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</si>
</sst>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left"/>
    </xf>
    <xf numFmtId="4" fontId="2" fillId="2" borderId="2" xfId="0" applyNumberFormat="1" applyFont="1" applyFill="1" applyBorder="1" applyProtection="1"/>
    <xf numFmtId="0" fontId="2" fillId="2" borderId="3" xfId="0" applyNumberFormat="1" applyFont="1" applyFill="1" applyBorder="1" applyProtection="1"/>
    <xf numFmtId="0" fontId="1" fillId="2" borderId="4" xfId="0" applyFont="1" applyFill="1" applyBorder="1" applyAlignment="1" applyProtection="1">
      <alignment horizontal="left" wrapText="1"/>
    </xf>
    <xf numFmtId="4" fontId="1" fillId="2" borderId="4" xfId="0" applyNumberFormat="1" applyFont="1" applyFill="1" applyBorder="1" applyAlignment="1" applyProtection="1">
      <alignment horizontal="right" wrapText="1"/>
    </xf>
    <xf numFmtId="0" fontId="0" fillId="0" borderId="5" xfId="0" applyBorder="1"/>
    <xf numFmtId="3" fontId="0" fillId="0" borderId="5" xfId="0" applyNumberFormat="1" applyBorder="1" applyProtection="1"/>
    <xf numFmtId="0" fontId="0" fillId="0" borderId="6" xfId="0" applyBorder="1"/>
    <xf numFmtId="3" fontId="0" fillId="0" borderId="6" xfId="0" applyNumberFormat="1" applyBorder="1" applyProtection="1"/>
    <xf numFmtId="0" fontId="0" fillId="0" borderId="7" xfId="0" applyBorder="1"/>
    <xf numFmtId="3" fontId="0" fillId="0" borderId="7" xfId="0" applyNumberFormat="1" applyBorder="1" applyProtection="1"/>
    <xf numFmtId="0" fontId="1" fillId="0" borderId="8" xfId="0" applyFont="1" applyBorder="1" applyAlignment="1">
      <alignment horizontal="left"/>
    </xf>
    <xf numFmtId="3" fontId="1" fillId="0" borderId="8" xfId="0" applyNumberFormat="1" applyFont="1" applyBorder="1" applyProtection="1"/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Protection="1"/>
    <xf numFmtId="0" fontId="3" fillId="0" borderId="0" xfId="0" applyFont="1" applyAlignment="1">
      <alignment horizontal="left"/>
    </xf>
    <xf numFmtId="3" fontId="3" fillId="0" borderId="0" xfId="0" applyNumberFormat="1" applyFont="1" applyProtection="1"/>
    <xf numFmtId="0" fontId="1" fillId="0" borderId="0" xfId="0" applyFont="1" applyAlignment="1">
      <alignment horizontal="left"/>
    </xf>
    <xf numFmtId="3" fontId="1" fillId="0" borderId="0" xfId="0" applyNumberFormat="1" applyFont="1" applyProtection="1"/>
    <xf numFmtId="0" fontId="1" fillId="2" borderId="9" xfId="0" applyFont="1" applyFill="1" applyBorder="1" applyAlignment="1">
      <alignment horizontal="left"/>
    </xf>
    <xf numFmtId="3" fontId="1" fillId="2" borderId="9" xfId="0" applyNumberFormat="1" applyFont="1" applyFill="1" applyBorder="1" applyProtection="1"/>
    <xf numFmtId="4" fontId="0" fillId="0" borderId="0" xfId="0" applyNumberForma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E20"/>
  <sheetViews>
    <sheetView tabSelected="1" workbookViewId="0">
      <pane xSplit="1" ySplit="2" topLeftCell="B3" activePane="bottomRight" state="frozen"/>
      <selection pane="topRight" activeCell="D1" sqref="D1"/>
      <selection pane="bottomLeft" activeCell="A2" sqref="A2"/>
      <selection pane="bottomRight" activeCell="E12" sqref="E12"/>
    </sheetView>
  </sheetViews>
  <sheetFormatPr defaultRowHeight="15" x14ac:dyDescent="0.25"/>
  <cols>
    <col min="1" max="1" width="45.140625" customWidth="1"/>
    <col min="2" max="5" width="12.7109375" style="22" customWidth="1"/>
  </cols>
  <sheetData>
    <row r="1" spans="1:5" ht="19.5" thickBot="1" x14ac:dyDescent="0.35">
      <c r="A1" s="1" t="s">
        <v>0</v>
      </c>
      <c r="B1" s="2"/>
      <c r="C1" s="2"/>
      <c r="D1" s="2"/>
      <c r="E1" s="3">
        <v>2016</v>
      </c>
    </row>
    <row r="2" spans="1:5" ht="38.25" customHeight="1" thickBot="1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x14ac:dyDescent="0.25">
      <c r="A3" s="6" t="s">
        <v>6</v>
      </c>
      <c r="B3" s="7"/>
      <c r="C3" s="7"/>
      <c r="D3" s="7"/>
      <c r="E3" s="7">
        <v>6129.84</v>
      </c>
    </row>
    <row r="4" spans="1:5" x14ac:dyDescent="0.25">
      <c r="A4" s="6" t="s">
        <v>7</v>
      </c>
      <c r="B4" s="7"/>
      <c r="C4" s="7"/>
      <c r="D4" s="7"/>
      <c r="E4" s="7">
        <v>5978</v>
      </c>
    </row>
    <row r="5" spans="1:5" x14ac:dyDescent="0.25">
      <c r="A5" s="6" t="s">
        <v>8</v>
      </c>
      <c r="B5" s="7"/>
      <c r="C5" s="7"/>
      <c r="D5" s="7">
        <v>49203</v>
      </c>
      <c r="E5" s="7"/>
    </row>
    <row r="6" spans="1:5" x14ac:dyDescent="0.25">
      <c r="A6" s="6" t="s">
        <v>9</v>
      </c>
      <c r="B6" s="7"/>
      <c r="C6" s="7"/>
      <c r="D6" s="7"/>
      <c r="E6" s="7">
        <v>37525.910000000003</v>
      </c>
    </row>
    <row r="7" spans="1:5" x14ac:dyDescent="0.25">
      <c r="A7" s="6" t="s">
        <v>10</v>
      </c>
      <c r="B7" s="7"/>
      <c r="C7" s="7"/>
      <c r="D7" s="7"/>
      <c r="E7" s="7">
        <v>905.42</v>
      </c>
    </row>
    <row r="8" spans="1:5" x14ac:dyDescent="0.25">
      <c r="A8" s="6" t="s">
        <v>11</v>
      </c>
      <c r="B8" s="7"/>
      <c r="C8" s="7"/>
      <c r="D8" s="7">
        <v>336.45</v>
      </c>
      <c r="E8" s="7"/>
    </row>
    <row r="9" spans="1:5" x14ac:dyDescent="0.25">
      <c r="A9" s="6" t="s">
        <v>12</v>
      </c>
      <c r="B9" s="7"/>
      <c r="C9" s="7"/>
      <c r="D9" s="7">
        <v>300</v>
      </c>
      <c r="E9" s="7"/>
    </row>
    <row r="10" spans="1:5" ht="7.5" customHeight="1" x14ac:dyDescent="0.25">
      <c r="A10" s="8"/>
      <c r="B10" s="9"/>
      <c r="C10" s="9"/>
      <c r="D10" s="9"/>
      <c r="E10" s="9"/>
    </row>
    <row r="11" spans="1:5" x14ac:dyDescent="0.25">
      <c r="A11" s="10" t="s">
        <v>13</v>
      </c>
      <c r="B11" s="11">
        <v>19514</v>
      </c>
      <c r="C11" s="11"/>
      <c r="D11" s="11"/>
      <c r="E11" s="11"/>
    </row>
    <row r="12" spans="1:5" x14ac:dyDescent="0.25">
      <c r="A12" s="6" t="s">
        <v>14</v>
      </c>
      <c r="B12" s="7">
        <f>1448</f>
        <v>1448</v>
      </c>
      <c r="C12" s="7"/>
      <c r="D12" s="7"/>
      <c r="E12" s="7"/>
    </row>
    <row r="13" spans="1:5" x14ac:dyDescent="0.25">
      <c r="A13" s="6" t="s">
        <v>15</v>
      </c>
      <c r="B13" s="7"/>
      <c r="C13" s="7">
        <f>42184-21925+3</f>
        <v>20262</v>
      </c>
      <c r="D13" s="7"/>
      <c r="E13" s="7"/>
    </row>
    <row r="15" spans="1:5" x14ac:dyDescent="0.25">
      <c r="A15" s="12" t="s">
        <v>16</v>
      </c>
      <c r="B15" s="13">
        <f>SUM(B3:B13)</f>
        <v>20962</v>
      </c>
      <c r="C15" s="13">
        <f>SUM(C3:C13)</f>
        <v>20262</v>
      </c>
      <c r="D15" s="13">
        <f>SUM(D3:D13)</f>
        <v>49839.45</v>
      </c>
      <c r="E15" s="13">
        <f>SUM(E3:E13)</f>
        <v>50539.17</v>
      </c>
    </row>
    <row r="16" spans="1:5" ht="5.25" customHeight="1" x14ac:dyDescent="0.25">
      <c r="A16" s="14"/>
      <c r="B16" s="15"/>
      <c r="C16" s="15"/>
      <c r="D16" s="15"/>
      <c r="E16" s="15"/>
    </row>
    <row r="17" spans="1:5" x14ac:dyDescent="0.25">
      <c r="A17" s="16" t="s">
        <v>17</v>
      </c>
      <c r="B17" s="17">
        <f>C15-B15</f>
        <v>-700</v>
      </c>
      <c r="C17" s="17"/>
      <c r="D17" s="17">
        <f>E15-D15</f>
        <v>699.72000000000116</v>
      </c>
      <c r="E17" s="17"/>
    </row>
    <row r="18" spans="1:5" ht="5.25" customHeight="1" x14ac:dyDescent="0.25">
      <c r="A18" s="18"/>
      <c r="B18" s="19"/>
      <c r="C18" s="19"/>
      <c r="D18" s="19"/>
      <c r="E18" s="19"/>
    </row>
    <row r="19" spans="1:5" ht="15.75" thickBot="1" x14ac:dyDescent="0.3">
      <c r="A19" s="20" t="s">
        <v>18</v>
      </c>
      <c r="B19" s="21">
        <f>B15+B17</f>
        <v>20262</v>
      </c>
      <c r="C19" s="21">
        <f>C15+C17</f>
        <v>20262</v>
      </c>
      <c r="D19" s="21">
        <f>D15+D17</f>
        <v>50539.17</v>
      </c>
      <c r="E19" s="21">
        <f>E15+E17</f>
        <v>50539.17</v>
      </c>
    </row>
    <row r="20" spans="1:5" ht="15.75" thickTop="1" x14ac:dyDescent="0.25"/>
  </sheetData>
  <autoFilter ref="A2:E13"/>
  <pageMargins left="0.70866141732283472" right="0.70866141732283472" top="0.74803149606299213" bottom="0.74803149606299213" header="0.31496062992125984" footer="0.31496062992125984"/>
  <pageSetup scale="82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JR cijfers op site </vt:lpstr>
    </vt:vector>
  </TitlesOfParts>
  <Company>van Dorp Installaties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Oudijk</dc:creator>
  <cp:lastModifiedBy>Benjamin Oudijk</cp:lastModifiedBy>
  <dcterms:created xsi:type="dcterms:W3CDTF">2017-12-12T21:26:18Z</dcterms:created>
  <dcterms:modified xsi:type="dcterms:W3CDTF">2017-12-12T21:30:28Z</dcterms:modified>
</cp:coreProperties>
</file>